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7536" yWindow="660" windowWidth="8892" windowHeight="3972"/>
  </bookViews>
  <sheets>
    <sheet name="graph" sheetId="1" r:id="rId1"/>
    <sheet name="data" sheetId="2" r:id="rId2"/>
  </sheets>
  <definedNames>
    <definedName name="_xlnm.Print_Area" localSheetId="0">graph!$A$1:$F$62</definedName>
  </definedNames>
  <calcPr calcId="152511"/>
</workbook>
</file>

<file path=xl/calcChain.xml><?xml version="1.0" encoding="utf-8"?>
<calcChain xmlns="http://schemas.openxmlformats.org/spreadsheetml/2006/main">
  <c r="B21" i="1" l="1"/>
  <c r="C17" i="1"/>
  <c r="C15" i="1"/>
  <c r="C16" i="1"/>
  <c r="C14" i="1"/>
  <c r="B17" i="1"/>
  <c r="B14" i="1"/>
  <c r="B15" i="1"/>
  <c r="B16" i="1"/>
  <c r="B13" i="1"/>
  <c r="C13" i="1" l="1"/>
  <c r="D21" i="1" l="1"/>
  <c r="D20" i="1"/>
  <c r="D19" i="1"/>
  <c r="D18" i="1"/>
  <c r="B20" i="1"/>
  <c r="B19" i="1"/>
  <c r="B18" i="1"/>
  <c r="A4" i="1" l="1"/>
</calcChain>
</file>

<file path=xl/sharedStrings.xml><?xml version="1.0" encoding="utf-8"?>
<sst xmlns="http://schemas.openxmlformats.org/spreadsheetml/2006/main" count="188" uniqueCount="66">
  <si>
    <t>Port Augusta Total Suspended Particulate Report</t>
  </si>
  <si>
    <t>Site</t>
  </si>
  <si>
    <t>Monthly Maximum</t>
  </si>
  <si>
    <t>12 Monthly Geometric Mean</t>
  </si>
  <si>
    <t>PM10 Arithetic Mean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</si>
  <si>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</si>
  <si>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</si>
  <si>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</si>
  <si>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</si>
  <si>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</si>
  <si>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</si>
  <si>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</si>
  <si>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</si>
  <si>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</si>
  <si>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>&gt;150</t>
  </si>
  <si>
    <t xml:space="preserve"> </t>
  </si>
  <si>
    <t>PORT AUGUSTA HOSPITAL</t>
  </si>
  <si>
    <t>TSP</t>
  </si>
  <si>
    <t>MONTHLY</t>
  </si>
  <si>
    <t>(ug/m3)</t>
  </si>
  <si>
    <t>TSP @ 25 deg C</t>
  </si>
  <si>
    <t>YEAR</t>
  </si>
  <si>
    <t>DAY</t>
  </si>
  <si>
    <t>0C</t>
  </si>
  <si>
    <t>25C</t>
  </si>
  <si>
    <t>PM10</t>
  </si>
  <si>
    <t>&gt; 120</t>
  </si>
  <si>
    <t>Lea Memorial Oval (TSP)</t>
  </si>
  <si>
    <t>Limit TSP 120ug/m3</t>
  </si>
  <si>
    <t>Limit PM10 50ug/m3</t>
  </si>
  <si>
    <t>PORT AUGUSTA TENNIS ASS.</t>
  </si>
  <si>
    <t>PIGEON CLUB</t>
  </si>
  <si>
    <t>Arithmetic</t>
  </si>
  <si>
    <t>&gt;120 (ug/m3)</t>
  </si>
  <si>
    <t>&gt;50 (ug/m3)</t>
  </si>
  <si>
    <t>LEA MEMORIAL OVAL</t>
  </si>
  <si>
    <t>STIRLING NORTH</t>
  </si>
  <si>
    <t>Stirling North (TSP)</t>
  </si>
  <si>
    <t>Hospital (TSP)</t>
  </si>
  <si>
    <t>Tennis Club (TSP)</t>
  </si>
  <si>
    <t>Pigeon Club (TSP)</t>
  </si>
  <si>
    <t>Stirling North (PM10)</t>
  </si>
  <si>
    <t>STN  (Tsp)</t>
  </si>
  <si>
    <t>TEN  (Tsp)</t>
  </si>
  <si>
    <t>PIG  (Tsp)</t>
  </si>
  <si>
    <t>STN (PM10)</t>
  </si>
  <si>
    <t>TEN (PM10)</t>
  </si>
  <si>
    <t>PIG (PM10)</t>
  </si>
  <si>
    <t>PM10 @ 25 deg C</t>
  </si>
  <si>
    <t>MNTH</t>
  </si>
  <si>
    <t>&gt; 50</t>
  </si>
  <si>
    <t>PAH  (Tsp)</t>
  </si>
  <si>
    <t>PAH (PM10)</t>
  </si>
  <si>
    <t>Pigeon Club (PM10)</t>
  </si>
  <si>
    <t>Tennis Club (PM10)</t>
  </si>
  <si>
    <t xml:space="preserve">  </t>
  </si>
  <si>
    <t>LMO  (Tsp)</t>
  </si>
  <si>
    <t>LMO (PM10)</t>
  </si>
  <si>
    <t>Red dust was observed on the filters</t>
  </si>
  <si>
    <t>DECEMBER 2016</t>
  </si>
  <si>
    <t>DEC</t>
  </si>
  <si>
    <t>Did not run</t>
  </si>
  <si>
    <t>Instrument fault</t>
  </si>
  <si>
    <t xml:space="preserve">PM10 at Tennis Club had instrument problems during the month while the Tsp at the Pigeon club </t>
  </si>
  <si>
    <t>did not run on the 26th</t>
  </si>
  <si>
    <t>Moderate to strong S to SE winds on the 2nd resulted in elevated dust levels at Stirling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</si>
</sst>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12" x14ac:knownFonts="1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/>
    <xf numFmtId="0" fontId="6" fillId="0" borderId="0" xfId="0" applyFont="1" applyProtection="1"/>
    <xf numFmtId="2" fontId="7" fillId="0" borderId="0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166" fontId="2" fillId="0" borderId="0" xfId="0" applyNumberFormat="1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166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Border="1"/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17" fontId="5" fillId="0" borderId="0" xfId="0" quotePrefix="1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graph!$A$4</c:f>
          <c:strCache>
            <c:ptCount val="1"/>
            <c:pt idx="0">
              <c:v>TOTAL SUSPENDED PARTICULATES AND PM10  DECEMBER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graph!$L$5</c:f>
              <c:strCache>
                <c:ptCount val="1"/>
                <c:pt idx="0">
                  <c:v>Monthly Maximum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graph!$K$6:$K$15</c:f>
              <c:strCache>
                <c:ptCount val="10"/>
                <c:pt idx="0">
                  <c:v>LMO  (Tsp)</c:v>
                </c:pt>
                <c:pt idx="1">
                  <c:v>STN  (Tsp)</c:v>
                </c:pt>
                <c:pt idx="2">
                  <c:v>PAH  (Tsp)</c:v>
                </c:pt>
                <c:pt idx="3">
                  <c:v>TEN  (Tsp)</c:v>
                </c:pt>
                <c:pt idx="4">
                  <c:v>PIG  (Tsp)</c:v>
                </c:pt>
                <c:pt idx="5">
                  <c:v>LMO (PM10)</c:v>
                </c:pt>
                <c:pt idx="6">
                  <c:v>STN (PM10)</c:v>
                </c:pt>
                <c:pt idx="7">
                  <c:v>PAH (PM10)</c:v>
                </c:pt>
                <c:pt idx="8">
                  <c:v>TEN (PM10)</c:v>
                </c:pt>
                <c:pt idx="9">
                  <c:v>PIG (PM10)</c:v>
                </c:pt>
              </c:strCache>
            </c:strRef>
          </c:cat>
          <c:val>
            <c:numRef>
              <c:f>graph!$L$6:$L$15</c:f>
              <c:numCache>
                <c:formatCode>0</c:formatCode>
                <c:ptCount val="10"/>
                <c:pt idx="0">
                  <c:v>57</c:v>
                </c:pt>
                <c:pt idx="1">
                  <c:v>147</c:v>
                </c:pt>
                <c:pt idx="2">
                  <c:v>72</c:v>
                </c:pt>
                <c:pt idx="3">
                  <c:v>55</c:v>
                </c:pt>
                <c:pt idx="4">
                  <c:v>32</c:v>
                </c:pt>
                <c:pt idx="5">
                  <c:v>16</c:v>
                </c:pt>
                <c:pt idx="6">
                  <c:v>47</c:v>
                </c:pt>
                <c:pt idx="8">
                  <c:v>19</c:v>
                </c:pt>
                <c:pt idx="9">
                  <c:v>13</c:v>
                </c:pt>
              </c:numCache>
            </c:numRef>
          </c:val>
        </c:ser>
        <c:ser>
          <c:idx val="1"/>
          <c:order val="1"/>
          <c:tx>
            <c:strRef>
              <c:f>graph!$M$5</c:f>
              <c:strCache>
                <c:ptCount val="1"/>
                <c:pt idx="0">
                  <c:v>12 Monthly Geometric Mean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graph!$K$6:$K$15</c:f>
              <c:strCache>
                <c:ptCount val="10"/>
                <c:pt idx="0">
                  <c:v>LMO  (Tsp)</c:v>
                </c:pt>
                <c:pt idx="1">
                  <c:v>STN  (Tsp)</c:v>
                </c:pt>
                <c:pt idx="2">
                  <c:v>PAH  (Tsp)</c:v>
                </c:pt>
                <c:pt idx="3">
                  <c:v>TEN  (Tsp)</c:v>
                </c:pt>
                <c:pt idx="4">
                  <c:v>PIG  (Tsp)</c:v>
                </c:pt>
                <c:pt idx="5">
                  <c:v>LMO (PM10)</c:v>
                </c:pt>
                <c:pt idx="6">
                  <c:v>STN (PM10)</c:v>
                </c:pt>
                <c:pt idx="7">
                  <c:v>PAH (PM10)</c:v>
                </c:pt>
                <c:pt idx="8">
                  <c:v>TEN (PM10)</c:v>
                </c:pt>
                <c:pt idx="9">
                  <c:v>PIG (PM10)</c:v>
                </c:pt>
              </c:strCache>
            </c:strRef>
          </c:cat>
          <c:val>
            <c:numRef>
              <c:f>graph!$M$6:$M$15</c:f>
              <c:numCache>
                <c:formatCode>0</c:formatCode>
                <c:ptCount val="10"/>
                <c:pt idx="0">
                  <c:v>32</c:v>
                </c:pt>
                <c:pt idx="1">
                  <c:v>38</c:v>
                </c:pt>
                <c:pt idx="2">
                  <c:v>25</c:v>
                </c:pt>
                <c:pt idx="3">
                  <c:v>37</c:v>
                </c:pt>
                <c:pt idx="4">
                  <c:v>22</c:v>
                </c:pt>
              </c:numCache>
            </c:numRef>
          </c:val>
        </c:ser>
        <c:ser>
          <c:idx val="2"/>
          <c:order val="2"/>
          <c:tx>
            <c:strRef>
              <c:f>graph!$N$5</c:f>
              <c:strCache>
                <c:ptCount val="1"/>
                <c:pt idx="0">
                  <c:v>PM10 Arithetic Mean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graph!$K$6:$K$15</c:f>
              <c:strCache>
                <c:ptCount val="10"/>
                <c:pt idx="0">
                  <c:v>LMO  (Tsp)</c:v>
                </c:pt>
                <c:pt idx="1">
                  <c:v>STN  (Tsp)</c:v>
                </c:pt>
                <c:pt idx="2">
                  <c:v>PAH  (Tsp)</c:v>
                </c:pt>
                <c:pt idx="3">
                  <c:v>TEN  (Tsp)</c:v>
                </c:pt>
                <c:pt idx="4">
                  <c:v>PIG  (Tsp)</c:v>
                </c:pt>
                <c:pt idx="5">
                  <c:v>LMO (PM10)</c:v>
                </c:pt>
                <c:pt idx="6">
                  <c:v>STN (PM10)</c:v>
                </c:pt>
                <c:pt idx="7">
                  <c:v>PAH (PM10)</c:v>
                </c:pt>
                <c:pt idx="8">
                  <c:v>TEN (PM10)</c:v>
                </c:pt>
                <c:pt idx="9">
                  <c:v>PIG (PM10)</c:v>
                </c:pt>
              </c:strCache>
            </c:strRef>
          </c:cat>
          <c:val>
            <c:numRef>
              <c:f>graph!$N$6:$N$15</c:f>
              <c:numCache>
                <c:formatCode>0</c:formatCode>
                <c:ptCount val="10"/>
                <c:pt idx="5">
                  <c:v>11</c:v>
                </c:pt>
                <c:pt idx="6">
                  <c:v>14</c:v>
                </c:pt>
                <c:pt idx="7">
                  <c:v>0</c:v>
                </c:pt>
                <c:pt idx="8">
                  <c:v>15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2452624"/>
        <c:axId val="722452232"/>
      </c:barChart>
      <c:lineChart>
        <c:grouping val="standard"/>
        <c:varyColors val="0"/>
        <c:ser>
          <c:idx val="3"/>
          <c:order val="3"/>
          <c:tx>
            <c:strRef>
              <c:f>graph!$O$5</c:f>
              <c:strCache>
                <c:ptCount val="1"/>
                <c:pt idx="0">
                  <c:v>Limit TSP 120ug/m3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graph!$K$6:$K$15</c:f>
              <c:strCache>
                <c:ptCount val="10"/>
                <c:pt idx="0">
                  <c:v>LMO  (Tsp)</c:v>
                </c:pt>
                <c:pt idx="1">
                  <c:v>STN  (Tsp)</c:v>
                </c:pt>
                <c:pt idx="2">
                  <c:v>PAH  (Tsp)</c:v>
                </c:pt>
                <c:pt idx="3">
                  <c:v>TEN  (Tsp)</c:v>
                </c:pt>
                <c:pt idx="4">
                  <c:v>PIG  (Tsp)</c:v>
                </c:pt>
                <c:pt idx="5">
                  <c:v>LMO (PM10)</c:v>
                </c:pt>
                <c:pt idx="6">
                  <c:v>STN (PM10)</c:v>
                </c:pt>
                <c:pt idx="7">
                  <c:v>PAH (PM10)</c:v>
                </c:pt>
                <c:pt idx="8">
                  <c:v>TEN (PM10)</c:v>
                </c:pt>
                <c:pt idx="9">
                  <c:v>PIG (PM10)</c:v>
                </c:pt>
              </c:strCache>
            </c:strRef>
          </c:cat>
          <c:val>
            <c:numRef>
              <c:f>graph!$O$6:$O$15</c:f>
              <c:numCache>
                <c:formatCode>0</c:formatCode>
                <c:ptCount val="1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graph!$P$5</c:f>
              <c:strCache>
                <c:ptCount val="1"/>
                <c:pt idx="0">
                  <c:v>Limit PM10 50ug/m3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graph!$K$6:$K$15</c:f>
              <c:strCache>
                <c:ptCount val="10"/>
                <c:pt idx="0">
                  <c:v>LMO  (Tsp)</c:v>
                </c:pt>
                <c:pt idx="1">
                  <c:v>STN  (Tsp)</c:v>
                </c:pt>
                <c:pt idx="2">
                  <c:v>PAH  (Tsp)</c:v>
                </c:pt>
                <c:pt idx="3">
                  <c:v>TEN  (Tsp)</c:v>
                </c:pt>
                <c:pt idx="4">
                  <c:v>PIG  (Tsp)</c:v>
                </c:pt>
                <c:pt idx="5">
                  <c:v>LMO (PM10)</c:v>
                </c:pt>
                <c:pt idx="6">
                  <c:v>STN (PM10)</c:v>
                </c:pt>
                <c:pt idx="7">
                  <c:v>PAH (PM10)</c:v>
                </c:pt>
                <c:pt idx="8">
                  <c:v>TEN (PM10)</c:v>
                </c:pt>
                <c:pt idx="9">
                  <c:v>PIG (PM10)</c:v>
                </c:pt>
              </c:strCache>
            </c:strRef>
          </c:cat>
          <c:val>
            <c:numRef>
              <c:f>graph!$P$6:$P$15</c:f>
              <c:numCache>
                <c:formatCode>0</c:formatCode>
                <c:ptCount val="10"/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52624"/>
        <c:axId val="722452232"/>
      </c:lineChart>
      <c:catAx>
        <c:axId val="72245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245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4522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24526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75" workbookViewId="0">
      <selection activeCell="J16" sqref="J16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4" customWidth="1"/>
    <col min="16" max="16" width="10.44140625" customWidth="1"/>
  </cols>
  <sheetData>
    <row r="1" spans="1:16" ht="23.25" customHeight="1" x14ac:dyDescent="0.4">
      <c r="A1" s="77" t="s">
        <v>0</v>
      </c>
      <c r="B1" s="77"/>
      <c r="C1" s="77"/>
      <c r="D1" s="77"/>
      <c r="E1" s="77"/>
      <c r="F1" s="77"/>
    </row>
    <row r="2" spans="1:16" ht="23.25" customHeight="1" x14ac:dyDescent="0.4">
      <c r="A2" s="78" t="s">
        <v>59</v>
      </c>
      <c r="B2" s="78"/>
      <c r="C2" s="78"/>
      <c r="D2" s="78"/>
      <c r="E2" s="78"/>
      <c r="F2" s="78"/>
    </row>
    <row r="3" spans="1:16" x14ac:dyDescent="0.25">
      <c r="A3" s="1"/>
      <c r="B3" s="1"/>
      <c r="C3" s="1"/>
      <c r="D3" s="1"/>
      <c r="E3" s="1"/>
      <c r="F3" s="2"/>
    </row>
    <row r="4" spans="1:16" x14ac:dyDescent="0.25">
      <c r="A4" t="str">
        <f>TEXT("TOTAL SUSPENDED PARTICULATES AND PM10  ",)&amp;A2</f>
        <v>TOTAL SUSPENDED PARTICULATES AND PM10  DECEMBER 2016</v>
      </c>
      <c r="F4" s="1"/>
    </row>
    <row r="5" spans="1:16" x14ac:dyDescent="0.25">
      <c r="F5" s="1"/>
      <c r="K5" s="3" t="s">
        <v>1</v>
      </c>
      <c r="L5" s="3" t="s">
        <v>2</v>
      </c>
      <c r="M5" s="3" t="s">
        <v>3</v>
      </c>
      <c r="N5" s="4" t="s">
        <v>4</v>
      </c>
      <c r="O5" s="4" t="s">
        <v>28</v>
      </c>
      <c r="P5" s="4" t="s">
        <v>29</v>
      </c>
    </row>
    <row r="6" spans="1:16" x14ac:dyDescent="0.25">
      <c r="F6" s="1"/>
      <c r="I6" s="3"/>
      <c r="K6" s="3" t="s">
        <v>56</v>
      </c>
      <c r="L6" s="40">
        <v>57</v>
      </c>
      <c r="M6" s="40">
        <v>32</v>
      </c>
      <c r="N6" s="41"/>
      <c r="O6" s="41">
        <v>120</v>
      </c>
      <c r="P6" s="41"/>
    </row>
    <row r="7" spans="1:16" x14ac:dyDescent="0.25">
      <c r="I7" s="3"/>
      <c r="K7" s="4" t="s">
        <v>42</v>
      </c>
      <c r="L7" s="40">
        <v>147</v>
      </c>
      <c r="M7" s="40">
        <v>38</v>
      </c>
      <c r="N7" s="41"/>
      <c r="O7" s="41">
        <v>120</v>
      </c>
      <c r="P7" s="41"/>
    </row>
    <row r="8" spans="1:16" x14ac:dyDescent="0.25">
      <c r="B8" s="15" t="s">
        <v>5</v>
      </c>
      <c r="I8" s="4"/>
      <c r="K8" s="3" t="s">
        <v>51</v>
      </c>
      <c r="L8" s="41">
        <v>72</v>
      </c>
      <c r="M8" s="41">
        <v>25</v>
      </c>
      <c r="N8" s="41"/>
      <c r="O8" s="41">
        <v>120</v>
      </c>
      <c r="P8" s="41"/>
    </row>
    <row r="9" spans="1:16" ht="13.8" thickBot="1" x14ac:dyDescent="0.3">
      <c r="A9" s="5"/>
      <c r="B9" s="5"/>
      <c r="C9" s="5"/>
      <c r="D9" s="5"/>
      <c r="E9" s="5"/>
      <c r="I9" s="4"/>
      <c r="K9" s="3" t="s">
        <v>43</v>
      </c>
      <c r="L9" s="41">
        <v>55</v>
      </c>
      <c r="M9" s="41">
        <v>37</v>
      </c>
      <c r="N9" s="41"/>
      <c r="O9" s="41">
        <v>120</v>
      </c>
      <c r="P9" s="41"/>
    </row>
    <row r="10" spans="1:16" ht="13.8" thickBot="1" x14ac:dyDescent="0.3">
      <c r="A10" s="26"/>
      <c r="B10" s="24"/>
      <c r="C10" s="81" t="s">
        <v>6</v>
      </c>
      <c r="D10" s="82"/>
      <c r="E10" s="82"/>
      <c r="F10" s="83"/>
      <c r="I10" s="3"/>
      <c r="K10" s="3" t="s">
        <v>44</v>
      </c>
      <c r="L10" s="40">
        <v>32</v>
      </c>
      <c r="M10" s="40">
        <v>22</v>
      </c>
      <c r="N10" s="41"/>
      <c r="O10" s="41">
        <v>120</v>
      </c>
      <c r="P10" s="41"/>
    </row>
    <row r="11" spans="1:16" x14ac:dyDescent="0.25">
      <c r="A11" s="27" t="s">
        <v>1</v>
      </c>
      <c r="B11" s="28" t="s">
        <v>2</v>
      </c>
      <c r="C11" s="79" t="s">
        <v>9</v>
      </c>
      <c r="D11" s="80"/>
      <c r="E11" s="79" t="s">
        <v>7</v>
      </c>
      <c r="F11" s="84"/>
      <c r="I11" s="3"/>
      <c r="J11" s="5"/>
      <c r="K11" s="3" t="s">
        <v>57</v>
      </c>
      <c r="L11" s="42">
        <v>16</v>
      </c>
      <c r="M11" s="43"/>
      <c r="N11" s="41">
        <v>11</v>
      </c>
      <c r="O11" s="41"/>
      <c r="P11" s="41">
        <v>50</v>
      </c>
    </row>
    <row r="12" spans="1:16" ht="13.8" thickBot="1" x14ac:dyDescent="0.3">
      <c r="A12" s="30"/>
      <c r="B12" s="25"/>
      <c r="C12" s="29" t="s">
        <v>8</v>
      </c>
      <c r="D12" s="31" t="s">
        <v>32</v>
      </c>
      <c r="E12" s="32" t="s">
        <v>33</v>
      </c>
      <c r="F12" s="32" t="s">
        <v>34</v>
      </c>
      <c r="I12" s="3"/>
      <c r="J12" s="5"/>
      <c r="K12" s="4" t="s">
        <v>45</v>
      </c>
      <c r="L12" s="41">
        <v>47</v>
      </c>
      <c r="M12" s="43"/>
      <c r="N12" s="41">
        <v>14</v>
      </c>
      <c r="O12" s="41"/>
      <c r="P12" s="41">
        <v>50</v>
      </c>
    </row>
    <row r="13" spans="1:16" x14ac:dyDescent="0.25">
      <c r="A13" s="27" t="s">
        <v>27</v>
      </c>
      <c r="B13" s="44">
        <f>L6</f>
        <v>57</v>
      </c>
      <c r="C13" s="44">
        <f>M6</f>
        <v>32</v>
      </c>
      <c r="D13" s="40"/>
      <c r="E13" s="44">
        <v>0</v>
      </c>
      <c r="F13" s="45"/>
      <c r="I13" s="3"/>
      <c r="K13" s="3" t="s">
        <v>52</v>
      </c>
      <c r="L13" s="41"/>
      <c r="M13" s="43"/>
      <c r="N13" s="41" t="s">
        <v>15</v>
      </c>
      <c r="O13" s="41"/>
      <c r="P13" s="41">
        <v>50</v>
      </c>
    </row>
    <row r="14" spans="1:16" x14ac:dyDescent="0.25">
      <c r="A14" s="27" t="s">
        <v>37</v>
      </c>
      <c r="B14" s="44">
        <f t="shared" ref="B14:B16" si="0">L7</f>
        <v>147</v>
      </c>
      <c r="C14" s="44">
        <f>M7</f>
        <v>38</v>
      </c>
      <c r="D14" s="40"/>
      <c r="E14" s="44">
        <v>5</v>
      </c>
      <c r="F14" s="44"/>
      <c r="I14" s="3"/>
      <c r="K14" s="3" t="s">
        <v>46</v>
      </c>
      <c r="L14" s="41">
        <v>19</v>
      </c>
      <c r="M14" s="43"/>
      <c r="N14" s="41">
        <v>15</v>
      </c>
      <c r="O14" s="41"/>
      <c r="P14" s="41">
        <v>50</v>
      </c>
    </row>
    <row r="15" spans="1:16" x14ac:dyDescent="0.25">
      <c r="A15" s="28" t="s">
        <v>38</v>
      </c>
      <c r="B15" s="44">
        <f t="shared" si="0"/>
        <v>72</v>
      </c>
      <c r="C15" s="44">
        <f t="shared" ref="C15:C16" si="1">M8</f>
        <v>25</v>
      </c>
      <c r="D15" s="40"/>
      <c r="E15" s="44">
        <v>1</v>
      </c>
      <c r="F15" s="44"/>
      <c r="I15" s="3"/>
      <c r="K15" s="3" t="s">
        <v>47</v>
      </c>
      <c r="L15" s="41">
        <v>13</v>
      </c>
      <c r="M15" s="43"/>
      <c r="N15" s="41">
        <v>10</v>
      </c>
      <c r="O15" s="41"/>
      <c r="P15" s="41">
        <v>50</v>
      </c>
    </row>
    <row r="16" spans="1:16" x14ac:dyDescent="0.25">
      <c r="A16" s="27" t="s">
        <v>39</v>
      </c>
      <c r="B16" s="44">
        <f t="shared" si="0"/>
        <v>55</v>
      </c>
      <c r="C16" s="44">
        <f t="shared" si="1"/>
        <v>37</v>
      </c>
      <c r="D16" s="40"/>
      <c r="E16" s="44">
        <v>5</v>
      </c>
      <c r="F16" s="44"/>
    </row>
    <row r="17" spans="1:15" ht="13.8" thickBot="1" x14ac:dyDescent="0.3">
      <c r="A17" s="29" t="s">
        <v>40</v>
      </c>
      <c r="B17" s="46">
        <f>L10</f>
        <v>32</v>
      </c>
      <c r="C17" s="46">
        <f>M10</f>
        <v>22</v>
      </c>
      <c r="D17" s="47"/>
      <c r="E17" s="46">
        <v>0</v>
      </c>
      <c r="F17" s="46"/>
    </row>
    <row r="18" spans="1:15" x14ac:dyDescent="0.25">
      <c r="A18" s="27" t="s">
        <v>10</v>
      </c>
      <c r="B18" s="44">
        <f>L11</f>
        <v>16</v>
      </c>
      <c r="C18" s="44"/>
      <c r="D18" s="40">
        <f>N11</f>
        <v>11</v>
      </c>
      <c r="E18" s="44"/>
      <c r="F18" s="44">
        <v>1</v>
      </c>
    </row>
    <row r="19" spans="1:15" x14ac:dyDescent="0.25">
      <c r="A19" s="27" t="s">
        <v>41</v>
      </c>
      <c r="B19" s="44">
        <f>L12</f>
        <v>47</v>
      </c>
      <c r="C19" s="44"/>
      <c r="D19" s="40">
        <f>N12</f>
        <v>14</v>
      </c>
      <c r="E19" s="44"/>
      <c r="F19" s="44">
        <v>6</v>
      </c>
    </row>
    <row r="20" spans="1:15" x14ac:dyDescent="0.25">
      <c r="A20" s="27" t="s">
        <v>54</v>
      </c>
      <c r="B20" s="44">
        <f>L14</f>
        <v>19</v>
      </c>
      <c r="C20" s="44"/>
      <c r="D20" s="40">
        <f>N14</f>
        <v>15</v>
      </c>
      <c r="E20" s="44"/>
      <c r="F20" s="44">
        <v>8</v>
      </c>
    </row>
    <row r="21" spans="1:15" s="4" customFormat="1" ht="13.8" thickBot="1" x14ac:dyDescent="0.3">
      <c r="A21" s="29" t="s">
        <v>53</v>
      </c>
      <c r="B21" s="46">
        <f>L15</f>
        <v>13</v>
      </c>
      <c r="C21" s="46"/>
      <c r="D21" s="46">
        <f>N15</f>
        <v>10</v>
      </c>
      <c r="E21" s="46"/>
      <c r="F21" s="46">
        <v>0</v>
      </c>
    </row>
    <row r="22" spans="1:15" x14ac:dyDescent="0.25">
      <c r="B22" s="3"/>
      <c r="C22" s="3"/>
      <c r="D22" s="3"/>
      <c r="F22" s="5"/>
    </row>
    <row r="23" spans="1:15" x14ac:dyDescent="0.25">
      <c r="A23" s="14"/>
      <c r="B23" s="5"/>
      <c r="C23" s="5"/>
      <c r="F23" s="5"/>
    </row>
    <row r="24" spans="1:15" x14ac:dyDescent="0.25">
      <c r="A24" s="6" t="s">
        <v>11</v>
      </c>
      <c r="B24" s="6"/>
      <c r="C24" s="6"/>
      <c r="D24" s="6"/>
      <c r="E24" s="6"/>
      <c r="F24" s="5"/>
      <c r="K24" t="s">
        <v>15</v>
      </c>
    </row>
    <row r="25" spans="1:15" x14ac:dyDescent="0.25">
      <c r="A25" s="6" t="s">
        <v>12</v>
      </c>
      <c r="B25" s="6"/>
      <c r="C25" s="6"/>
      <c r="D25" s="6"/>
      <c r="E25" s="6"/>
      <c r="F25" s="5"/>
      <c r="G25" s="1"/>
      <c r="H25" s="1"/>
      <c r="I25" s="1"/>
    </row>
    <row r="26" spans="1:15" x14ac:dyDescent="0.25">
      <c r="A26" s="6" t="s">
        <v>13</v>
      </c>
      <c r="B26" s="6"/>
      <c r="C26" s="6"/>
      <c r="D26" s="6"/>
      <c r="E26" s="6"/>
      <c r="G26" s="2"/>
      <c r="H26" s="2"/>
      <c r="I26" s="2"/>
    </row>
    <row r="27" spans="1:15" ht="16.2" x14ac:dyDescent="0.35">
      <c r="A27" s="39"/>
      <c r="G27" s="2"/>
      <c r="H27" s="2"/>
      <c r="I27" s="2"/>
    </row>
    <row r="28" spans="1:15" ht="16.2" x14ac:dyDescent="0.35">
      <c r="A28" s="39"/>
      <c r="G28" s="1"/>
      <c r="H28" s="1"/>
      <c r="I28" s="1"/>
    </row>
    <row r="29" spans="1:15" ht="16.2" x14ac:dyDescent="0.35">
      <c r="A29" s="39" t="s">
        <v>65</v>
      </c>
      <c r="G29" s="1"/>
      <c r="H29" s="1"/>
      <c r="I29" s="1"/>
    </row>
    <row r="30" spans="1:15" ht="16.2" x14ac:dyDescent="0.35">
      <c r="A30" s="39" t="s">
        <v>58</v>
      </c>
      <c r="G30" s="1"/>
      <c r="H30" s="1"/>
      <c r="I30" s="1"/>
    </row>
    <row r="31" spans="1:15" ht="16.2" x14ac:dyDescent="0.35">
      <c r="A31" s="39" t="s">
        <v>63</v>
      </c>
      <c r="O31"/>
    </row>
    <row r="32" spans="1:15" ht="16.2" x14ac:dyDescent="0.35">
      <c r="A32" s="39" t="s">
        <v>64</v>
      </c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7"/>
      <c r="C37" s="7"/>
      <c r="D37" s="6"/>
      <c r="E37" s="7"/>
      <c r="F37" s="8"/>
      <c r="G37" s="8"/>
      <c r="H37" s="8"/>
      <c r="I37" s="9"/>
    </row>
    <row r="38" spans="1:15" ht="13.8" x14ac:dyDescent="0.25">
      <c r="C38" s="7"/>
      <c r="D38" s="6"/>
      <c r="E38" s="7"/>
      <c r="F38" s="7"/>
      <c r="G38" s="7"/>
      <c r="H38" s="7"/>
    </row>
    <row r="39" spans="1:15" ht="20.399999999999999" x14ac:dyDescent="0.35">
      <c r="A39" s="10"/>
      <c r="B39" s="6"/>
      <c r="C39" s="7"/>
      <c r="D39" s="6"/>
      <c r="E39" s="7"/>
      <c r="F39" s="7"/>
      <c r="G39" s="7"/>
      <c r="H39" s="7"/>
      <c r="I39" s="6"/>
      <c r="J39" s="6"/>
    </row>
    <row r="40" spans="1:15" ht="15.6" x14ac:dyDescent="0.3">
      <c r="A40" s="11"/>
      <c r="B40" s="6"/>
      <c r="C40" s="6"/>
      <c r="D40" s="6"/>
      <c r="E40" s="6"/>
      <c r="F40" s="7"/>
      <c r="G40" s="7"/>
      <c r="H40" s="7"/>
      <c r="I40" s="6"/>
      <c r="J40" s="6"/>
      <c r="K40" s="12"/>
      <c r="L40" s="12"/>
      <c r="M40" s="12"/>
      <c r="N40" s="12"/>
      <c r="O40" s="13"/>
    </row>
    <row r="41" spans="1:15" x14ac:dyDescent="0.25">
      <c r="J41" t="s">
        <v>55</v>
      </c>
    </row>
  </sheetData>
  <mergeCells count="5">
    <mergeCell ref="A1:F1"/>
    <mergeCell ref="A2:F2"/>
    <mergeCell ref="C11:D11"/>
    <mergeCell ref="C10:F10"/>
    <mergeCell ref="E11:F11"/>
  </mergeCells>
  <phoneticPr fontId="0" type="noConversion"/>
  <pageMargins left="0.64" right="0.51" top="0.39370078740157483" bottom="0.39370078740157483" header="0.51181102362204722" footer="0.5118110236220472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75" workbookViewId="0">
      <selection activeCell="Z23" sqref="Z23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33"/>
      <c r="B1" s="34"/>
      <c r="C1" s="34"/>
      <c r="D1" s="16" t="s">
        <v>35</v>
      </c>
      <c r="E1" s="16"/>
      <c r="F1" s="16"/>
      <c r="G1" s="17"/>
      <c r="H1" s="16" t="s">
        <v>36</v>
      </c>
      <c r="I1" s="16"/>
      <c r="J1" s="16"/>
      <c r="K1" s="17"/>
      <c r="L1" s="16" t="s">
        <v>16</v>
      </c>
      <c r="M1" s="16"/>
      <c r="N1" s="16"/>
      <c r="O1" s="17"/>
      <c r="P1" s="16" t="s">
        <v>30</v>
      </c>
      <c r="Q1" s="16"/>
      <c r="R1" s="16"/>
      <c r="S1" s="17"/>
      <c r="T1" s="16" t="s">
        <v>31</v>
      </c>
      <c r="U1" s="16"/>
      <c r="V1" s="16"/>
      <c r="W1" s="17"/>
    </row>
    <row r="2" spans="1:23" x14ac:dyDescent="0.25">
      <c r="A2" s="35"/>
      <c r="B2" s="36"/>
      <c r="C2" s="36"/>
      <c r="D2" s="18" t="s">
        <v>17</v>
      </c>
      <c r="E2" s="18"/>
      <c r="F2" s="19" t="s">
        <v>18</v>
      </c>
      <c r="G2" s="20"/>
      <c r="H2" s="18" t="s">
        <v>17</v>
      </c>
      <c r="I2" s="18"/>
      <c r="J2" s="19" t="s">
        <v>18</v>
      </c>
      <c r="K2" s="20"/>
      <c r="L2" s="18" t="s">
        <v>17</v>
      </c>
      <c r="M2" s="18"/>
      <c r="N2" s="19" t="s">
        <v>18</v>
      </c>
      <c r="O2" s="20"/>
      <c r="P2" s="18" t="s">
        <v>17</v>
      </c>
      <c r="Q2" s="18"/>
      <c r="R2" s="19" t="s">
        <v>18</v>
      </c>
      <c r="S2" s="20"/>
      <c r="T2" s="18" t="s">
        <v>17</v>
      </c>
      <c r="U2" s="18"/>
      <c r="V2" s="19" t="s">
        <v>18</v>
      </c>
      <c r="W2" s="20"/>
    </row>
    <row r="3" spans="1:23" x14ac:dyDescent="0.25">
      <c r="A3" s="35"/>
      <c r="B3" s="36"/>
      <c r="C3" s="36"/>
      <c r="D3" s="18" t="s">
        <v>19</v>
      </c>
      <c r="E3" s="18"/>
      <c r="F3" s="19" t="s">
        <v>20</v>
      </c>
      <c r="G3" s="20"/>
      <c r="H3" s="18" t="s">
        <v>19</v>
      </c>
      <c r="I3" s="18"/>
      <c r="J3" s="19" t="s">
        <v>20</v>
      </c>
      <c r="K3" s="20"/>
      <c r="L3" s="18" t="s">
        <v>19</v>
      </c>
      <c r="M3" s="18"/>
      <c r="N3" s="19" t="s">
        <v>20</v>
      </c>
      <c r="O3" s="20"/>
      <c r="P3" s="18" t="s">
        <v>19</v>
      </c>
      <c r="Q3" s="18"/>
      <c r="R3" s="19" t="s">
        <v>20</v>
      </c>
      <c r="S3" s="20"/>
      <c r="T3" s="18" t="s">
        <v>19</v>
      </c>
      <c r="U3" s="18"/>
      <c r="V3" s="19" t="s">
        <v>20</v>
      </c>
      <c r="W3" s="20"/>
    </row>
    <row r="4" spans="1:23" ht="13.8" thickBot="1" x14ac:dyDescent="0.3">
      <c r="A4" s="37" t="s">
        <v>21</v>
      </c>
      <c r="B4" s="38" t="s">
        <v>49</v>
      </c>
      <c r="C4" s="38" t="s">
        <v>22</v>
      </c>
      <c r="D4" s="21" t="s">
        <v>23</v>
      </c>
      <c r="E4" s="21" t="s">
        <v>24</v>
      </c>
      <c r="F4" s="22" t="s">
        <v>26</v>
      </c>
      <c r="G4" s="23" t="s">
        <v>14</v>
      </c>
      <c r="H4" s="21" t="s">
        <v>23</v>
      </c>
      <c r="I4" s="21" t="s">
        <v>24</v>
      </c>
      <c r="J4" s="22" t="s">
        <v>26</v>
      </c>
      <c r="K4" s="23" t="s">
        <v>14</v>
      </c>
      <c r="L4" s="21" t="s">
        <v>23</v>
      </c>
      <c r="M4" s="21" t="s">
        <v>24</v>
      </c>
      <c r="N4" s="22" t="s">
        <v>26</v>
      </c>
      <c r="O4" s="23" t="s">
        <v>14</v>
      </c>
      <c r="P4" s="21" t="s">
        <v>23</v>
      </c>
      <c r="Q4" s="21" t="s">
        <v>24</v>
      </c>
      <c r="R4" s="22" t="s">
        <v>26</v>
      </c>
      <c r="S4" s="23" t="s">
        <v>14</v>
      </c>
      <c r="T4" s="21" t="s">
        <v>23</v>
      </c>
      <c r="U4" s="21" t="s">
        <v>24</v>
      </c>
      <c r="V4" s="22" t="s">
        <v>26</v>
      </c>
      <c r="W4" s="23" t="s">
        <v>14</v>
      </c>
    </row>
    <row r="5" spans="1:23" ht="13.8" thickTop="1" x14ac:dyDescent="0.25">
      <c r="A5" s="48">
        <v>2016</v>
      </c>
      <c r="B5" s="69" t="s">
        <v>60</v>
      </c>
      <c r="C5" s="70">
        <v>2</v>
      </c>
      <c r="D5" s="72">
        <v>53.523087129957197</v>
      </c>
      <c r="E5" s="72">
        <v>49.032500119753792</v>
      </c>
      <c r="F5" s="74"/>
      <c r="G5" s="68"/>
      <c r="H5" s="72">
        <v>159.96564184605973</v>
      </c>
      <c r="I5" s="72">
        <v>146.54452449517532</v>
      </c>
      <c r="J5" s="74"/>
      <c r="K5" s="68"/>
      <c r="L5" s="72">
        <v>73.836949189285491</v>
      </c>
      <c r="M5" s="72">
        <v>67.642029152304445</v>
      </c>
      <c r="N5" s="74"/>
      <c r="O5" s="68"/>
      <c r="P5" s="72">
        <v>57.806355478491064</v>
      </c>
      <c r="Q5" s="72">
        <v>52.95640225384566</v>
      </c>
      <c r="R5" s="74"/>
      <c r="S5" s="68"/>
      <c r="T5" s="72">
        <v>29.715956200662543</v>
      </c>
      <c r="U5" s="72">
        <v>27.222787475426959</v>
      </c>
      <c r="V5" s="74"/>
      <c r="W5" s="68"/>
    </row>
    <row r="6" spans="1:23" x14ac:dyDescent="0.25">
      <c r="A6" s="49"/>
      <c r="B6" s="66"/>
      <c r="C6" s="70">
        <v>8</v>
      </c>
      <c r="D6" s="72">
        <v>52.257866109616479</v>
      </c>
      <c r="E6" s="72">
        <v>47.873431143019658</v>
      </c>
      <c r="F6" s="74"/>
      <c r="G6" s="68"/>
      <c r="H6" s="72">
        <v>119.94424507063601</v>
      </c>
      <c r="I6" s="72">
        <v>109.88092290920967</v>
      </c>
      <c r="J6" s="74"/>
      <c r="K6" s="68"/>
      <c r="L6" s="72">
        <v>79.056638783393538</v>
      </c>
      <c r="M6" s="72">
        <v>72.423786789466831</v>
      </c>
      <c r="N6" s="74"/>
      <c r="O6" s="68"/>
      <c r="P6" s="72">
        <v>55.916630642560989</v>
      </c>
      <c r="Q6" s="72">
        <v>51.225225331650122</v>
      </c>
      <c r="R6" s="74"/>
      <c r="S6" s="68"/>
      <c r="T6" s="72">
        <v>34.70560573691894</v>
      </c>
      <c r="U6" s="72">
        <v>31.793805415591439</v>
      </c>
      <c r="V6" s="74"/>
      <c r="W6" s="68"/>
    </row>
    <row r="7" spans="1:23" x14ac:dyDescent="0.25">
      <c r="A7" s="49"/>
      <c r="B7" s="66"/>
      <c r="C7" s="70">
        <v>14</v>
      </c>
      <c r="D7" s="72">
        <v>34.231385268742812</v>
      </c>
      <c r="E7" s="72">
        <v>31.359372044695299</v>
      </c>
      <c r="F7" s="74"/>
      <c r="G7" s="68"/>
      <c r="H7" s="72">
        <v>47.320703227787796</v>
      </c>
      <c r="I7" s="72">
        <v>43.350496226976404</v>
      </c>
      <c r="J7" s="74"/>
      <c r="K7" s="68"/>
      <c r="L7" s="72">
        <v>37.591463437617413</v>
      </c>
      <c r="M7" s="72">
        <v>34.437539655201313</v>
      </c>
      <c r="N7" s="74"/>
      <c r="O7" s="68"/>
      <c r="P7" s="72">
        <v>30.149219530561776</v>
      </c>
      <c r="Q7" s="72">
        <v>27.619700011947643</v>
      </c>
      <c r="R7" s="74"/>
      <c r="S7" s="68"/>
      <c r="T7" s="72">
        <v>22.060437220290243</v>
      </c>
      <c r="U7" s="72">
        <v>20.209566537507893</v>
      </c>
      <c r="V7" s="74"/>
      <c r="W7" s="68"/>
    </row>
    <row r="8" spans="1:23" x14ac:dyDescent="0.25">
      <c r="A8" s="49"/>
      <c r="B8" s="66"/>
      <c r="C8" s="70">
        <v>20</v>
      </c>
      <c r="D8" s="72">
        <v>34.673140372810551</v>
      </c>
      <c r="E8" s="72">
        <v>31.764063895531745</v>
      </c>
      <c r="F8" s="74"/>
      <c r="G8" s="68"/>
      <c r="H8" s="72">
        <v>77.775190846374372</v>
      </c>
      <c r="I8" s="72">
        <v>71.249852334363567</v>
      </c>
      <c r="J8" s="74"/>
      <c r="K8" s="68"/>
      <c r="L8" s="72">
        <v>49.896234785122587</v>
      </c>
      <c r="M8" s="72">
        <v>45.709940686650803</v>
      </c>
      <c r="N8" s="74"/>
      <c r="O8" s="68"/>
      <c r="P8" s="72">
        <v>59.818610635371769</v>
      </c>
      <c r="Q8" s="72">
        <v>54.799829203064078</v>
      </c>
      <c r="R8" s="74"/>
      <c r="S8" s="68"/>
      <c r="T8" s="72">
        <v>27.312136708185513</v>
      </c>
      <c r="U8" s="72">
        <v>25.020648438368745</v>
      </c>
      <c r="V8" s="74"/>
      <c r="W8" s="68"/>
    </row>
    <row r="9" spans="1:23" x14ac:dyDescent="0.25">
      <c r="A9" s="49"/>
      <c r="B9" s="66"/>
      <c r="C9" s="70">
        <v>26</v>
      </c>
      <c r="D9" s="72">
        <v>62.2280747527576</v>
      </c>
      <c r="E9" s="72">
        <v>57.007139281001244</v>
      </c>
      <c r="F9" s="74"/>
      <c r="G9" s="68"/>
      <c r="H9" s="72">
        <v>97.08183864802605</v>
      </c>
      <c r="I9" s="72">
        <v>88.93667238545666</v>
      </c>
      <c r="J9" s="74"/>
      <c r="K9" s="68"/>
      <c r="L9" s="72">
        <v>69.883225376521509</v>
      </c>
      <c r="M9" s="72">
        <v>64.020022767431357</v>
      </c>
      <c r="N9" s="74"/>
      <c r="O9" s="68"/>
      <c r="P9" s="72">
        <v>53.323040442220652</v>
      </c>
      <c r="Q9" s="72">
        <v>48.84923734911834</v>
      </c>
      <c r="R9" s="74"/>
      <c r="S9" s="68"/>
      <c r="T9" s="72" t="s">
        <v>15</v>
      </c>
      <c r="U9" s="72" t="s">
        <v>61</v>
      </c>
      <c r="V9" s="74"/>
      <c r="W9" s="68"/>
    </row>
    <row r="10" spans="1:23" ht="13.8" thickBot="1" x14ac:dyDescent="0.3">
      <c r="A10" s="50"/>
      <c r="B10" s="67"/>
      <c r="C10" s="71" t="s">
        <v>15</v>
      </c>
      <c r="D10" s="73" t="s">
        <v>15</v>
      </c>
      <c r="E10" s="73" t="s">
        <v>15</v>
      </c>
      <c r="F10" s="75">
        <v>0</v>
      </c>
      <c r="G10" s="76">
        <v>0</v>
      </c>
      <c r="H10" s="73" t="s">
        <v>15</v>
      </c>
      <c r="I10" s="73" t="s">
        <v>15</v>
      </c>
      <c r="J10" s="75">
        <v>1</v>
      </c>
      <c r="K10" s="76">
        <v>0</v>
      </c>
      <c r="L10" s="73" t="s">
        <v>15</v>
      </c>
      <c r="M10" s="73" t="s">
        <v>15</v>
      </c>
      <c r="N10" s="75">
        <v>0</v>
      </c>
      <c r="O10" s="76">
        <v>0</v>
      </c>
      <c r="P10" s="73" t="s">
        <v>15</v>
      </c>
      <c r="Q10" s="73" t="s">
        <v>15</v>
      </c>
      <c r="R10" s="75">
        <v>0</v>
      </c>
      <c r="S10" s="76">
        <v>0</v>
      </c>
      <c r="T10" s="73" t="s">
        <v>15</v>
      </c>
      <c r="U10" s="73" t="s">
        <v>15</v>
      </c>
      <c r="V10" s="75">
        <v>0</v>
      </c>
      <c r="W10" s="76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33"/>
      <c r="B14" s="34"/>
      <c r="C14" s="34"/>
      <c r="D14" s="16" t="s">
        <v>35</v>
      </c>
      <c r="E14" s="16"/>
      <c r="F14" s="16"/>
      <c r="G14" s="17"/>
      <c r="H14" s="16" t="s">
        <v>36</v>
      </c>
      <c r="I14" s="16"/>
      <c r="J14" s="16"/>
      <c r="K14" s="17"/>
      <c r="L14" s="16" t="s">
        <v>16</v>
      </c>
      <c r="M14" s="16"/>
      <c r="N14" s="16"/>
      <c r="O14" s="17"/>
      <c r="P14" s="16" t="s">
        <v>30</v>
      </c>
      <c r="Q14" s="16"/>
      <c r="R14" s="16"/>
      <c r="S14" s="17"/>
      <c r="T14" s="16" t="s">
        <v>31</v>
      </c>
      <c r="U14" s="16"/>
      <c r="V14" s="16"/>
      <c r="W14" s="17"/>
    </row>
    <row r="15" spans="1:23" x14ac:dyDescent="0.25">
      <c r="A15" s="35"/>
      <c r="B15" s="36"/>
      <c r="C15" s="36"/>
      <c r="D15" s="18" t="s">
        <v>25</v>
      </c>
      <c r="E15" s="18"/>
      <c r="F15" s="19" t="s">
        <v>18</v>
      </c>
      <c r="G15" s="20"/>
      <c r="H15" s="18" t="s">
        <v>25</v>
      </c>
      <c r="I15" s="18"/>
      <c r="J15" s="19" t="s">
        <v>18</v>
      </c>
      <c r="K15" s="20"/>
      <c r="L15" s="18" t="s">
        <v>25</v>
      </c>
      <c r="M15" s="18"/>
      <c r="N15" s="19" t="s">
        <v>18</v>
      </c>
      <c r="O15" s="20"/>
      <c r="P15" s="18" t="s">
        <v>25</v>
      </c>
      <c r="Q15" s="18"/>
      <c r="R15" s="19" t="s">
        <v>18</v>
      </c>
      <c r="S15" s="20"/>
      <c r="T15" s="18" t="s">
        <v>25</v>
      </c>
      <c r="U15" s="18"/>
      <c r="V15" s="19" t="s">
        <v>18</v>
      </c>
      <c r="W15" s="20"/>
    </row>
    <row r="16" spans="1:23" x14ac:dyDescent="0.25">
      <c r="A16" s="35"/>
      <c r="B16" s="36"/>
      <c r="C16" s="36"/>
      <c r="D16" s="18" t="s">
        <v>19</v>
      </c>
      <c r="E16" s="18"/>
      <c r="F16" s="19" t="s">
        <v>48</v>
      </c>
      <c r="G16" s="20"/>
      <c r="H16" s="18" t="s">
        <v>19</v>
      </c>
      <c r="I16" s="18"/>
      <c r="J16" s="19" t="s">
        <v>48</v>
      </c>
      <c r="K16" s="20"/>
      <c r="L16" s="18" t="s">
        <v>19</v>
      </c>
      <c r="M16" s="18"/>
      <c r="N16" s="19" t="s">
        <v>48</v>
      </c>
      <c r="O16" s="20"/>
      <c r="P16" s="18" t="s">
        <v>19</v>
      </c>
      <c r="Q16" s="18"/>
      <c r="R16" s="19" t="s">
        <v>48</v>
      </c>
      <c r="S16" s="20"/>
      <c r="T16" s="18" t="s">
        <v>19</v>
      </c>
      <c r="U16" s="18"/>
      <c r="V16" s="19" t="s">
        <v>48</v>
      </c>
      <c r="W16" s="20"/>
    </row>
    <row r="17" spans="1:25" ht="13.8" thickBot="1" x14ac:dyDescent="0.3">
      <c r="A17" s="37" t="s">
        <v>21</v>
      </c>
      <c r="B17" s="38" t="s">
        <v>49</v>
      </c>
      <c r="C17" s="38" t="s">
        <v>22</v>
      </c>
      <c r="D17" s="21" t="s">
        <v>23</v>
      </c>
      <c r="E17" s="21" t="s">
        <v>24</v>
      </c>
      <c r="F17" s="22" t="s">
        <v>50</v>
      </c>
      <c r="G17" s="23" t="s">
        <v>14</v>
      </c>
      <c r="H17" s="21" t="s">
        <v>23</v>
      </c>
      <c r="I17" s="21" t="s">
        <v>24</v>
      </c>
      <c r="J17" s="22" t="s">
        <v>50</v>
      </c>
      <c r="K17" s="23" t="s">
        <v>14</v>
      </c>
      <c r="L17" s="21" t="s">
        <v>23</v>
      </c>
      <c r="M17" s="21" t="s">
        <v>24</v>
      </c>
      <c r="N17" s="22" t="s">
        <v>50</v>
      </c>
      <c r="O17" s="23" t="s">
        <v>14</v>
      </c>
      <c r="P17" s="21" t="s">
        <v>23</v>
      </c>
      <c r="Q17" s="21" t="s">
        <v>24</v>
      </c>
      <c r="R17" s="22" t="s">
        <v>50</v>
      </c>
      <c r="S17" s="23" t="s">
        <v>14</v>
      </c>
      <c r="T17" s="21" t="s">
        <v>23</v>
      </c>
      <c r="U17" s="21" t="s">
        <v>24</v>
      </c>
      <c r="V17" s="22" t="s">
        <v>50</v>
      </c>
      <c r="W17" s="23" t="s">
        <v>14</v>
      </c>
      <c r="X17" s="54"/>
      <c r="Y17" s="54"/>
    </row>
    <row r="18" spans="1:25" ht="13.8" thickTop="1" x14ac:dyDescent="0.25">
      <c r="A18" s="51">
        <v>2016</v>
      </c>
      <c r="B18" s="58" t="s">
        <v>60</v>
      </c>
      <c r="C18" s="59">
        <v>2</v>
      </c>
      <c r="D18" s="61">
        <v>15.393543662981356</v>
      </c>
      <c r="E18" s="61">
        <v>14.102025349657222</v>
      </c>
      <c r="F18" s="63"/>
      <c r="G18" s="57"/>
      <c r="H18" s="61">
        <v>51.00726086801415</v>
      </c>
      <c r="I18" s="61">
        <v>46.727751681187762</v>
      </c>
      <c r="J18" s="63"/>
      <c r="K18" s="57"/>
      <c r="L18" s="61" t="s">
        <v>15</v>
      </c>
      <c r="M18" s="61" t="s">
        <v>15</v>
      </c>
      <c r="N18" s="63"/>
      <c r="O18" s="57"/>
      <c r="P18" s="61">
        <v>20.73061429690355</v>
      </c>
      <c r="Q18" s="61">
        <v>18.991315757393338</v>
      </c>
      <c r="R18" s="63"/>
      <c r="S18" s="57"/>
      <c r="T18" s="61">
        <v>10.145695717476643</v>
      </c>
      <c r="U18" s="61">
        <v>9.2944718467803522</v>
      </c>
      <c r="V18" s="63"/>
      <c r="W18" s="57"/>
      <c r="X18" s="53"/>
      <c r="Y18" s="54"/>
    </row>
    <row r="19" spans="1:25" x14ac:dyDescent="0.25">
      <c r="A19" s="51"/>
      <c r="B19" s="55"/>
      <c r="C19" s="59">
        <v>8</v>
      </c>
      <c r="D19" s="61">
        <v>12.371265538904812</v>
      </c>
      <c r="E19" s="61">
        <v>11.333316360190699</v>
      </c>
      <c r="F19" s="63"/>
      <c r="G19" s="57"/>
      <c r="H19" s="61">
        <v>35.649789764670963</v>
      </c>
      <c r="I19" s="61">
        <v>32.658772403415071</v>
      </c>
      <c r="J19" s="63"/>
      <c r="K19" s="57"/>
      <c r="L19" s="61" t="s">
        <v>15</v>
      </c>
      <c r="M19" s="61" t="s">
        <v>15</v>
      </c>
      <c r="N19" s="63"/>
      <c r="O19" s="57"/>
      <c r="P19" s="61" t="s">
        <v>15</v>
      </c>
      <c r="Q19" s="61" t="s">
        <v>62</v>
      </c>
      <c r="R19" s="63"/>
      <c r="S19" s="57"/>
      <c r="T19" s="61">
        <v>11.277366520228348</v>
      </c>
      <c r="U19" s="61">
        <v>10.331195469181189</v>
      </c>
      <c r="V19" s="63"/>
      <c r="W19" s="57"/>
      <c r="X19" s="53"/>
      <c r="Y19" s="54"/>
    </row>
    <row r="20" spans="1:25" x14ac:dyDescent="0.25">
      <c r="A20" s="51"/>
      <c r="B20" s="55"/>
      <c r="C20" s="59">
        <v>14</v>
      </c>
      <c r="D20" s="61">
        <v>8.4107038448588423</v>
      </c>
      <c r="E20" s="61">
        <v>7.7050457922751843</v>
      </c>
      <c r="F20" s="63"/>
      <c r="G20" s="57"/>
      <c r="H20" s="61">
        <v>13.343558840366194</v>
      </c>
      <c r="I20" s="61">
        <v>12.224034253659472</v>
      </c>
      <c r="J20" s="63"/>
      <c r="K20" s="57"/>
      <c r="L20" s="61" t="s">
        <v>15</v>
      </c>
      <c r="M20" s="61" t="s">
        <v>15</v>
      </c>
      <c r="N20" s="63"/>
      <c r="O20" s="57"/>
      <c r="P20" s="61" t="s">
        <v>15</v>
      </c>
      <c r="Q20" s="72" t="s">
        <v>62</v>
      </c>
      <c r="R20" s="63"/>
      <c r="S20" s="57"/>
      <c r="T20" s="61">
        <v>10.122393886035319</v>
      </c>
      <c r="U20" s="61">
        <v>9.2731250389969571</v>
      </c>
      <c r="V20" s="63"/>
      <c r="W20" s="57"/>
      <c r="X20" s="53"/>
      <c r="Y20" s="54"/>
    </row>
    <row r="21" spans="1:25" x14ac:dyDescent="0.25">
      <c r="A21" s="51"/>
      <c r="B21" s="55"/>
      <c r="C21" s="59">
        <v>20</v>
      </c>
      <c r="D21" s="61">
        <v>12.812178921061188</v>
      </c>
      <c r="E21" s="61">
        <v>11.737237109584155</v>
      </c>
      <c r="F21" s="63"/>
      <c r="G21" s="57"/>
      <c r="H21" s="61">
        <v>29.894502702402562</v>
      </c>
      <c r="I21" s="61">
        <v>27.386353925670985</v>
      </c>
      <c r="J21" s="63"/>
      <c r="K21" s="57"/>
      <c r="L21" s="61" t="s">
        <v>15</v>
      </c>
      <c r="M21" s="61" t="s">
        <v>15</v>
      </c>
      <c r="N21" s="63"/>
      <c r="O21" s="57"/>
      <c r="P21" s="61" t="s">
        <v>15</v>
      </c>
      <c r="Q21" s="72" t="s">
        <v>62</v>
      </c>
      <c r="R21" s="63"/>
      <c r="S21" s="57"/>
      <c r="T21" s="61">
        <v>13.66825243681798</v>
      </c>
      <c r="U21" s="61">
        <v>12.521486057368952</v>
      </c>
      <c r="V21" s="63"/>
      <c r="W21" s="57"/>
      <c r="X21" s="53"/>
      <c r="Y21" s="54"/>
    </row>
    <row r="22" spans="1:25" x14ac:dyDescent="0.25">
      <c r="A22" s="51"/>
      <c r="B22" s="55"/>
      <c r="C22" s="59">
        <v>26</v>
      </c>
      <c r="D22" s="61">
        <v>17.709199413153602</v>
      </c>
      <c r="E22" s="61">
        <v>16.223397582390017</v>
      </c>
      <c r="F22" s="63"/>
      <c r="G22" s="57"/>
      <c r="H22" s="61">
        <v>25.872461007421794</v>
      </c>
      <c r="I22" s="61">
        <v>23.701761528899109</v>
      </c>
      <c r="J22" s="63"/>
      <c r="K22" s="57"/>
      <c r="L22" s="61" t="s">
        <v>15</v>
      </c>
      <c r="M22" s="61" t="s">
        <v>15</v>
      </c>
      <c r="N22" s="63"/>
      <c r="O22" s="57"/>
      <c r="P22" s="61" t="s">
        <v>15</v>
      </c>
      <c r="Q22" s="72" t="s">
        <v>62</v>
      </c>
      <c r="R22" s="63"/>
      <c r="S22" s="57"/>
      <c r="T22" s="61">
        <v>13.472798834722051</v>
      </c>
      <c r="U22" s="61">
        <v>12.342431012488873</v>
      </c>
      <c r="V22" s="63"/>
      <c r="W22" s="57"/>
      <c r="X22" s="53"/>
      <c r="Y22" s="54"/>
    </row>
    <row r="23" spans="1:25" ht="13.8" thickBot="1" x14ac:dyDescent="0.3">
      <c r="A23" s="52"/>
      <c r="B23" s="56"/>
      <c r="C23" s="60" t="s">
        <v>15</v>
      </c>
      <c r="D23" s="62" t="s">
        <v>15</v>
      </c>
      <c r="E23" s="62" t="s">
        <v>15</v>
      </c>
      <c r="F23" s="64">
        <v>0</v>
      </c>
      <c r="G23" s="65">
        <v>0</v>
      </c>
      <c r="H23" s="62" t="s">
        <v>15</v>
      </c>
      <c r="I23" s="62" t="s">
        <v>15</v>
      </c>
      <c r="J23" s="64">
        <v>0</v>
      </c>
      <c r="K23" s="65">
        <v>0</v>
      </c>
      <c r="L23" s="62" t="s">
        <v>15</v>
      </c>
      <c r="M23" s="62" t="s">
        <v>15</v>
      </c>
      <c r="N23" s="64">
        <v>0</v>
      </c>
      <c r="O23" s="65">
        <v>0</v>
      </c>
      <c r="P23" s="62" t="s">
        <v>15</v>
      </c>
      <c r="Q23" s="62" t="s">
        <v>15</v>
      </c>
      <c r="R23" s="64">
        <v>0</v>
      </c>
      <c r="S23" s="65">
        <v>0</v>
      </c>
      <c r="T23" s="62" t="s">
        <v>15</v>
      </c>
      <c r="U23" s="62" t="s">
        <v>15</v>
      </c>
      <c r="V23" s="64">
        <v>0</v>
      </c>
      <c r="W23" s="65">
        <v>0</v>
      </c>
      <c r="X23" s="53"/>
      <c r="Y23" s="54"/>
    </row>
    <row r="24" spans="1:25" ht="13.8" thickTop="1" x14ac:dyDescent="0.25">
      <c r="X24" s="54"/>
      <c r="Y24" s="54"/>
    </row>
    <row r="25" spans="1:25" x14ac:dyDescent="0.25">
      <c r="X25" s="54"/>
      <c r="Y25" s="54"/>
    </row>
    <row r="30" spans="1:25" x14ac:dyDescent="0.25">
      <c r="R30" t="s">
        <v>15</v>
      </c>
    </row>
  </sheetData>
  <phoneticPr fontId="0" type="noConversion"/>
  <pageMargins left="0.75" right="0.75" top="1" bottom="1" header="0.5" footer="0.5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</vt:lpstr>
      <vt:lpstr>data</vt:lpstr>
      <vt:lpstr>graph!Print_Area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2017-01-06T06:05:08Z</dcterms:created>
  <dcterms:modified xsi:type="dcterms:W3CDTF">2017-01-06T06:05:14Z</dcterms:modified>
</cp:coreProperties>
</file>